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CDC0DEF8-9DE9-47A9-813A-1836171B4BF6}" xr6:coauthVersionLast="47" xr6:coauthVersionMax="47" xr10:uidLastSave="{00000000-0000-0000-0000-000000000000}"/>
  <bookViews>
    <workbookView xWindow="28680" yWindow="-120" windowWidth="29040" windowHeight="15720" xr2:uid="{D170E1D1-7E6E-4EFC-986A-0023CE06AAE6}"/>
  </bookViews>
  <sheets>
    <sheet name="まとめ注文書" sheetId="1" r:id="rId1"/>
  </sheets>
  <definedNames>
    <definedName name="_xlnm.Print_Area" localSheetId="0">まとめ注文書!$A$1:$S$16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14" i="1"/>
  <c r="J13" i="1"/>
  <c r="J12" i="1"/>
  <c r="J11" i="1"/>
  <c r="J10" i="1"/>
  <c r="J9" i="1"/>
  <c r="J8" i="1"/>
  <c r="J7" i="1"/>
  <c r="J5" i="1"/>
  <c r="J6" i="1"/>
</calcChain>
</file>

<file path=xl/sharedStrings.xml><?xml version="1.0" encoding="utf-8"?>
<sst xmlns="http://schemas.openxmlformats.org/spreadsheetml/2006/main" count="63" uniqueCount="52">
  <si>
    <t>ｸﾗｳﾄﾞ版</t>
  </si>
  <si>
    <t>※必須</t>
    <rPh sb="1" eb="3">
      <t>ヒッス</t>
    </rPh>
    <phoneticPr fontId="2"/>
  </si>
  <si>
    <t>(自動計算)</t>
    <rPh sb="1" eb="3">
      <t>ジドウ</t>
    </rPh>
    <rPh sb="3" eb="5">
      <t>ケイサン</t>
    </rPh>
    <phoneticPr fontId="2"/>
  </si>
  <si>
    <t>※ｲﾝｽﾄｰﾙ版のみ</t>
    <rPh sb="7" eb="8">
      <t>バン</t>
    </rPh>
    <phoneticPr fontId="2"/>
  </si>
  <si>
    <t>備考</t>
    <rPh sb="0" eb="2">
      <t>ビコウ</t>
    </rPh>
    <phoneticPr fontId="2"/>
  </si>
  <si>
    <t>担当者</t>
    <rPh sb="0" eb="3">
      <t>タントウシャ</t>
    </rPh>
    <phoneticPr fontId="2"/>
  </si>
  <si>
    <t>メールアドレス</t>
    <phoneticPr fontId="2"/>
  </si>
  <si>
    <t>電話番号</t>
    <rPh sb="0" eb="2">
      <t>デンワ</t>
    </rPh>
    <rPh sb="2" eb="4">
      <t>バンゴウ</t>
    </rPh>
    <phoneticPr fontId="2"/>
  </si>
  <si>
    <t>住所</t>
    <rPh sb="0" eb="2">
      <t>ジュウショ</t>
    </rPh>
    <phoneticPr fontId="2"/>
  </si>
  <si>
    <t>郵便番号</t>
    <rPh sb="0" eb="2">
      <t>ユウビン</t>
    </rPh>
    <rPh sb="2" eb="4">
      <t>バンゴウ</t>
    </rPh>
    <phoneticPr fontId="2"/>
  </si>
  <si>
    <t>メディア送付</t>
    <rPh sb="4" eb="6">
      <t>ソウフ</t>
    </rPh>
    <phoneticPr fontId="2"/>
  </si>
  <si>
    <t>タイプ</t>
    <phoneticPr fontId="2"/>
  </si>
  <si>
    <t>会計期首月</t>
    <rPh sb="0" eb="2">
      <t>カイケイ</t>
    </rPh>
    <rPh sb="2" eb="4">
      <t>キシュ</t>
    </rPh>
    <rPh sb="4" eb="5">
      <t>ツキ</t>
    </rPh>
    <phoneticPr fontId="2"/>
  </si>
  <si>
    <t>会計開始年度</t>
    <rPh sb="0" eb="2">
      <t>カイケイ</t>
    </rPh>
    <rPh sb="2" eb="4">
      <t>カイシ</t>
    </rPh>
    <rPh sb="4" eb="6">
      <t>ネンド</t>
    </rPh>
    <phoneticPr fontId="2"/>
  </si>
  <si>
    <t>利用団体正式名(決算書に記載)</t>
    <rPh sb="0" eb="2">
      <t>リヨウ</t>
    </rPh>
    <rPh sb="2" eb="4">
      <t>ダンタイ</t>
    </rPh>
    <rPh sb="4" eb="6">
      <t>セイシキ</t>
    </rPh>
    <rPh sb="6" eb="7">
      <t>メイ</t>
    </rPh>
    <rPh sb="8" eb="11">
      <t>ケッサンショ</t>
    </rPh>
    <rPh sb="12" eb="14">
      <t>キサイ</t>
    </rPh>
    <phoneticPr fontId="2"/>
  </si>
  <si>
    <t>№</t>
    <phoneticPr fontId="2"/>
  </si>
  <si>
    <t>ｲﾝｽﾄｰﾙ版</t>
  </si>
  <si>
    <t>※地方連合会や土地改良区連合/合同事務所はこちらのExcelにまとめて記入して下さい。</t>
    <rPh sb="1" eb="3">
      <t>チホウ</t>
    </rPh>
    <rPh sb="3" eb="6">
      <t>レンゴウカイ</t>
    </rPh>
    <rPh sb="7" eb="9">
      <t>トチ</t>
    </rPh>
    <rPh sb="9" eb="11">
      <t>カイリョウ</t>
    </rPh>
    <rPh sb="11" eb="12">
      <t>ク</t>
    </rPh>
    <rPh sb="12" eb="14">
      <t>レンゴウ</t>
    </rPh>
    <rPh sb="15" eb="17">
      <t>ゴウドウ</t>
    </rPh>
    <rPh sb="17" eb="19">
      <t>ジム</t>
    </rPh>
    <rPh sb="19" eb="20">
      <t>ショ</t>
    </rPh>
    <rPh sb="35" eb="37">
      <t>キニュウ</t>
    </rPh>
    <rPh sb="39" eb="40">
      <t>クダ</t>
    </rPh>
    <phoneticPr fontId="2"/>
  </si>
  <si>
    <t>■ミラウドmini まとめ注文書</t>
    <rPh sb="13" eb="16">
      <t>チュウモンショ</t>
    </rPh>
    <phoneticPr fontId="2"/>
  </si>
  <si>
    <t>団体代表者(役職 氏名)</t>
    <rPh sb="0" eb="2">
      <t>ダンタイ</t>
    </rPh>
    <rPh sb="2" eb="5">
      <t>ダイヒョウシャ</t>
    </rPh>
    <rPh sb="6" eb="8">
      <t>ヤクショク</t>
    </rPh>
    <rPh sb="9" eb="11">
      <t>シメイ</t>
    </rPh>
    <phoneticPr fontId="2"/>
  </si>
  <si>
    <t>使用するPCの</t>
    <rPh sb="0" eb="2">
      <t>シヨウ</t>
    </rPh>
    <phoneticPr fontId="2"/>
  </si>
  <si>
    <t>OS</t>
    <phoneticPr fontId="2"/>
  </si>
  <si>
    <t>インターネット</t>
    <phoneticPr fontId="2"/>
  </si>
  <si>
    <t>回線有無</t>
    <rPh sb="0" eb="2">
      <t>カイセン</t>
    </rPh>
    <rPh sb="2" eb="4">
      <t>ウム</t>
    </rPh>
    <phoneticPr fontId="2"/>
  </si>
  <si>
    <t>ある(自回線)</t>
  </si>
  <si>
    <t>新会計基準や</t>
    <rPh sb="0" eb="1">
      <t>シン</t>
    </rPh>
    <rPh sb="1" eb="3">
      <t>カイケイ</t>
    </rPh>
    <rPh sb="3" eb="5">
      <t>キジュン</t>
    </rPh>
    <phoneticPr fontId="2"/>
  </si>
  <si>
    <t>複式簿記の理解</t>
    <rPh sb="0" eb="2">
      <t>フクシキ</t>
    </rPh>
    <rPh sb="2" eb="4">
      <t>ボキ</t>
    </rPh>
    <rPh sb="5" eb="7">
      <t>リカイ</t>
    </rPh>
    <phoneticPr fontId="2"/>
  </si>
  <si>
    <t>ある程度職員が理解</t>
  </si>
  <si>
    <t>例</t>
    <rPh sb="0" eb="1">
      <t>レイ</t>
    </rPh>
    <phoneticPr fontId="2"/>
  </si>
  <si>
    <t>ミラウド土地改良区</t>
    <rPh sb="4" eb="6">
      <t>トチ</t>
    </rPh>
    <rPh sb="6" eb="8">
      <t>カイリョウ</t>
    </rPh>
    <rPh sb="8" eb="9">
      <t>ク</t>
    </rPh>
    <phoneticPr fontId="2"/>
  </si>
  <si>
    <t>理事長 ミラウド太郎</t>
    <rPh sb="0" eb="3">
      <t>リジチョウ</t>
    </rPh>
    <rPh sb="8" eb="10">
      <t>タロウ</t>
    </rPh>
    <phoneticPr fontId="2"/>
  </si>
  <si>
    <t>4月</t>
  </si>
  <si>
    <t>令和2年度</t>
  </si>
  <si>
    <t>010-9999</t>
    <phoneticPr fontId="2"/>
  </si>
  <si>
    <t>秋田県秋田市手形〇〇－〇〇</t>
    <rPh sb="0" eb="3">
      <t>アキタケン</t>
    </rPh>
    <rPh sb="3" eb="6">
      <t>アキタシ</t>
    </rPh>
    <rPh sb="6" eb="8">
      <t>テガタ</t>
    </rPh>
    <phoneticPr fontId="2"/>
  </si>
  <si>
    <t>012-234-5678</t>
    <phoneticPr fontId="2"/>
  </si>
  <si>
    <t>xxxx@adf.co.jp</t>
    <phoneticPr fontId="2"/>
  </si>
  <si>
    <t>ミラウド次郎</t>
    <rPh sb="4" eb="6">
      <t>ジロウ</t>
    </rPh>
    <phoneticPr fontId="2"/>
  </si>
  <si>
    <t>Windows10</t>
  </si>
  <si>
    <t>改良区直送</t>
  </si>
  <si>
    <t>商品</t>
    <rPh sb="0" eb="2">
      <t>ショウヒン</t>
    </rPh>
    <phoneticPr fontId="2"/>
  </si>
  <si>
    <t>発送先</t>
    <rPh sb="0" eb="3">
      <t>ハッソウサキ</t>
    </rPh>
    <phoneticPr fontId="2"/>
  </si>
  <si>
    <t>初年度サポートプラン</t>
    <phoneticPr fontId="2"/>
  </si>
  <si>
    <t>標準プラン</t>
  </si>
  <si>
    <t>標準プラン</t>
    <rPh sb="0" eb="2">
      <t>ヒョウジュン</t>
    </rPh>
    <phoneticPr fontId="2"/>
  </si>
  <si>
    <t>安心プラン</t>
    <rPh sb="0" eb="2">
      <t>アンシン</t>
    </rPh>
    <phoneticPr fontId="2"/>
  </si>
  <si>
    <t>USBメモリ送付</t>
    <phoneticPr fontId="2"/>
  </si>
  <si>
    <t>DVD-ROM送付</t>
  </si>
  <si>
    <t>DVD-ROM送付</t>
    <phoneticPr fontId="2"/>
  </si>
  <si>
    <t>税込料金</t>
    <rPh sb="0" eb="2">
      <t>ゼイコミ</t>
    </rPh>
    <rPh sb="2" eb="4">
      <t>リョウキン</t>
    </rPh>
    <phoneticPr fontId="2"/>
  </si>
  <si>
    <t>不要</t>
    <rPh sb="0" eb="2">
      <t>フヨウ</t>
    </rPh>
    <phoneticPr fontId="2"/>
  </si>
  <si>
    <t>【第4版】</t>
    <rPh sb="1" eb="2">
      <t>ダイ</t>
    </rPh>
    <rPh sb="3" eb="4">
      <t>ハン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</si>
</sst>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年&quot;"/>
  </numFmts>
  <fonts count="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shrinkToFit="1"/>
    </xf>
    <xf numFmtId="0" fontId="0" fillId="3" borderId="2" xfId="0" applyFill="1" applyBorder="1" applyAlignment="1">
      <alignment vertical="top"/>
    </xf>
    <xf numFmtId="38" fontId="0" fillId="0" borderId="2" xfId="1" applyFont="1" applyBorder="1" applyAlignment="1">
      <alignment vertical="top"/>
    </xf>
    <xf numFmtId="0" fontId="0" fillId="3" borderId="2" xfId="0" applyFill="1" applyBorder="1" applyAlignment="1">
      <alignment horizontal="center" vertical="top"/>
    </xf>
    <xf numFmtId="0" fontId="0" fillId="0" borderId="2" xfId="0" applyBorder="1" applyAlignment="1">
      <alignment vertical="top"/>
    </xf>
    <xf numFmtId="0" fontId="0" fillId="3" borderId="4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 shrinkToFit="1"/>
    </xf>
    <xf numFmtId="0" fontId="0" fillId="3" borderId="3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 shrinkToFit="1"/>
    </xf>
    <xf numFmtId="0" fontId="0" fillId="0" borderId="2" xfId="0" applyBorder="1" applyAlignment="1">
      <alignment horizontal="center" vertical="top"/>
    </xf>
    <xf numFmtId="176" fontId="0" fillId="0" borderId="2" xfId="0" applyNumberFormat="1" applyBorder="1" applyAlignment="1">
      <alignment horizontal="center" vertical="top"/>
    </xf>
    <xf numFmtId="38" fontId="0" fillId="2" borderId="2" xfId="1" applyFont="1" applyFill="1" applyBorder="1" applyAlignment="1">
      <alignment vertical="top"/>
    </xf>
    <xf numFmtId="0" fontId="0" fillId="0" borderId="2" xfId="0" applyBorder="1" applyAlignment="1">
      <alignment vertical="top" shrinkToFit="1"/>
    </xf>
    <xf numFmtId="0" fontId="0" fillId="0" borderId="1" xfId="0" applyBorder="1" applyAlignment="1">
      <alignment vertical="top"/>
    </xf>
    <xf numFmtId="176" fontId="0" fillId="3" borderId="2" xfId="0" applyNumberFormat="1" applyFill="1" applyBorder="1" applyAlignment="1">
      <alignment horizontal="center" vertical="top"/>
    </xf>
    <xf numFmtId="38" fontId="0" fillId="3" borderId="2" xfId="1" applyFont="1" applyFill="1" applyBorder="1" applyAlignment="1">
      <alignment vertical="top"/>
    </xf>
    <xf numFmtId="0" fontId="0" fillId="3" borderId="2" xfId="0" applyFill="1" applyBorder="1" applyAlignment="1">
      <alignment vertical="top" shrinkToFit="1"/>
    </xf>
    <xf numFmtId="49" fontId="0" fillId="0" borderId="0" xfId="0" applyNumberFormat="1" applyAlignment="1">
      <alignment vertical="top"/>
    </xf>
    <xf numFmtId="49" fontId="0" fillId="3" borderId="4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2" xfId="0" applyNumberFormat="1" applyFill="1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3" borderId="0" xfId="0" applyFill="1"/>
  </cellXfs>
  <cellStyles count="2">
    <cellStyle name="桁区切り" xfId="1" builtinId="6"/>
    <cellStyle name="標準" xfId="0" builtinId="0"/>
  </cellStyles>
  <dxfs count="16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fgColor auto="1"/>
          <bgColor theme="5" tint="0.79998168889431442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fgColor auto="1"/>
          <bgColor theme="5" tint="0.79998168889431442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fgColor auto="1"/>
          <bgColor theme="5" tint="0.79998168889431442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@adf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48A4E-A1AA-4D7A-8AB3-FFD3E503D21B}">
  <sheetPr>
    <pageSetUpPr fitToPage="1"/>
  </sheetPr>
  <dimension ref="A1:Z16"/>
  <sheetViews>
    <sheetView tabSelected="1" view="pageBreakPreview" zoomScaleNormal="100" zoomScaleSheetLayoutView="100" workbookViewId="0"/>
  </sheetViews>
  <sheetFormatPr defaultRowHeight="18.75" x14ac:dyDescent="0.4"/>
  <cols>
    <col min="1" max="1" width="3.375" style="1" bestFit="1" customWidth="1"/>
    <col min="2" max="2" width="29.25" style="1" bestFit="1" customWidth="1"/>
    <col min="3" max="3" width="21.5" style="1" bestFit="1" customWidth="1"/>
    <col min="4" max="4" width="13" style="1" bestFit="1" customWidth="1"/>
    <col min="5" max="5" width="11" style="1" bestFit="1" customWidth="1"/>
    <col min="6" max="6" width="9.375" style="1" bestFit="1" customWidth="1"/>
    <col min="7" max="7" width="21.375" style="1" bestFit="1" customWidth="1"/>
    <col min="8" max="8" width="15.5" style="1" bestFit="1" customWidth="1"/>
    <col min="9" max="9" width="11" style="1" bestFit="1" customWidth="1"/>
    <col min="10" max="10" width="15.5" style="1" customWidth="1"/>
    <col min="11" max="11" width="9" style="19" bestFit="1" customWidth="1"/>
    <col min="12" max="12" width="33.75" style="1" customWidth="1"/>
    <col min="13" max="13" width="13.625" style="1" bestFit="1" customWidth="1"/>
    <col min="14" max="14" width="15.5" style="1" customWidth="1"/>
    <col min="15" max="15" width="13" style="2" bestFit="1" customWidth="1"/>
    <col min="16" max="16" width="15.5" style="2" customWidth="1"/>
    <col min="17" max="17" width="13.75" style="2" bestFit="1" customWidth="1"/>
    <col min="18" max="18" width="15.5" style="2" customWidth="1"/>
    <col min="19" max="22" width="9" style="1"/>
    <col min="23" max="23" width="11" style="1" bestFit="1" customWidth="1"/>
    <col min="24" max="24" width="9" style="1"/>
    <col min="25" max="25" width="15.125" style="1" bestFit="1" customWidth="1"/>
    <col min="26" max="16384" width="9" style="1"/>
  </cols>
  <sheetData>
    <row r="1" spans="1:26" x14ac:dyDescent="0.4">
      <c r="A1" s="1" t="s">
        <v>18</v>
      </c>
      <c r="R1" s="2" t="s">
        <v>51</v>
      </c>
    </row>
    <row r="2" spans="1:26" x14ac:dyDescent="0.4">
      <c r="A2" s="1" t="s">
        <v>17</v>
      </c>
      <c r="U2" s="3" t="s">
        <v>16</v>
      </c>
      <c r="V2" s="4">
        <v>55000</v>
      </c>
      <c r="W2" s="5" t="s">
        <v>45</v>
      </c>
      <c r="X2" s="4">
        <v>13200</v>
      </c>
      <c r="Y2" s="3" t="s">
        <v>48</v>
      </c>
      <c r="Z2" s="6">
        <v>3000</v>
      </c>
    </row>
    <row r="3" spans="1:26" x14ac:dyDescent="0.4">
      <c r="A3" s="7" t="s">
        <v>15</v>
      </c>
      <c r="B3" s="7" t="s">
        <v>14</v>
      </c>
      <c r="C3" s="7" t="s">
        <v>19</v>
      </c>
      <c r="D3" s="7" t="s">
        <v>13</v>
      </c>
      <c r="E3" s="7" t="s">
        <v>12</v>
      </c>
      <c r="F3" s="7" t="s">
        <v>11</v>
      </c>
      <c r="G3" s="7" t="s">
        <v>42</v>
      </c>
      <c r="H3" s="7" t="s">
        <v>10</v>
      </c>
      <c r="I3" s="7" t="s">
        <v>40</v>
      </c>
      <c r="J3" s="7" t="s">
        <v>49</v>
      </c>
      <c r="K3" s="20" t="s">
        <v>9</v>
      </c>
      <c r="L3" s="7" t="s">
        <v>8</v>
      </c>
      <c r="M3" s="7" t="s">
        <v>7</v>
      </c>
      <c r="N3" s="7" t="s">
        <v>6</v>
      </c>
      <c r="O3" s="8" t="s">
        <v>5</v>
      </c>
      <c r="P3" s="8" t="s">
        <v>25</v>
      </c>
      <c r="Q3" s="8" t="s">
        <v>20</v>
      </c>
      <c r="R3" s="8" t="s">
        <v>22</v>
      </c>
      <c r="S3" s="7" t="s">
        <v>4</v>
      </c>
      <c r="U3" s="3" t="s">
        <v>0</v>
      </c>
      <c r="V3" s="4">
        <v>55000</v>
      </c>
      <c r="W3" s="5" t="s">
        <v>44</v>
      </c>
      <c r="X3" s="4">
        <v>0</v>
      </c>
      <c r="Y3" s="3" t="s">
        <v>46</v>
      </c>
      <c r="Z3" s="6">
        <v>3000</v>
      </c>
    </row>
    <row r="4" spans="1:26" x14ac:dyDescent="0.4">
      <c r="A4" s="9"/>
      <c r="B4" s="9" t="s">
        <v>1</v>
      </c>
      <c r="C4" s="9" t="s">
        <v>1</v>
      </c>
      <c r="D4" s="9" t="s">
        <v>1</v>
      </c>
      <c r="E4" s="9" t="s">
        <v>1</v>
      </c>
      <c r="F4" s="9" t="s">
        <v>1</v>
      </c>
      <c r="G4" s="9" t="s">
        <v>1</v>
      </c>
      <c r="H4" s="9" t="s">
        <v>3</v>
      </c>
      <c r="I4" s="9" t="s">
        <v>41</v>
      </c>
      <c r="J4" s="9" t="s">
        <v>2</v>
      </c>
      <c r="K4" s="21" t="s">
        <v>1</v>
      </c>
      <c r="L4" s="9" t="s">
        <v>1</v>
      </c>
      <c r="M4" s="9" t="s">
        <v>1</v>
      </c>
      <c r="N4" s="9" t="s">
        <v>1</v>
      </c>
      <c r="O4" s="9" t="s">
        <v>1</v>
      </c>
      <c r="P4" s="10" t="s">
        <v>26</v>
      </c>
      <c r="Q4" s="10" t="s">
        <v>21</v>
      </c>
      <c r="R4" s="10" t="s">
        <v>23</v>
      </c>
      <c r="S4" s="9"/>
      <c r="Y4" s="3" t="s">
        <v>50</v>
      </c>
      <c r="Z4" s="6">
        <v>0</v>
      </c>
    </row>
    <row r="5" spans="1:26" x14ac:dyDescent="0.4">
      <c r="A5" s="9" t="s">
        <v>28</v>
      </c>
      <c r="B5" s="9" t="s">
        <v>29</v>
      </c>
      <c r="C5" s="9" t="s">
        <v>30</v>
      </c>
      <c r="D5" s="5" t="s">
        <v>32</v>
      </c>
      <c r="E5" s="5" t="s">
        <v>31</v>
      </c>
      <c r="F5" s="5" t="s">
        <v>0</v>
      </c>
      <c r="G5" s="16" t="s">
        <v>43</v>
      </c>
      <c r="H5" s="5" t="s">
        <v>47</v>
      </c>
      <c r="I5" s="5" t="s">
        <v>39</v>
      </c>
      <c r="J5" s="17">
        <f t="shared" ref="J5:J15" si="0">IFERROR(VLOOKUP($F5,$U$2:$V$3,2,FALSE),0)+IFERROR(VLOOKUP($G5,$W$2:$X$3,2,FALSE),0)+IFERROR(VLOOKUP($H5,$Y$2:$Z$5,2,FALSE),0)</f>
        <v>58000</v>
      </c>
      <c r="K5" s="22" t="s">
        <v>33</v>
      </c>
      <c r="L5" s="3" t="s">
        <v>34</v>
      </c>
      <c r="M5" s="3" t="s">
        <v>35</v>
      </c>
      <c r="N5" s="24" t="s">
        <v>36</v>
      </c>
      <c r="O5" s="18" t="s">
        <v>37</v>
      </c>
      <c r="P5" s="18" t="s">
        <v>27</v>
      </c>
      <c r="Q5" s="18" t="s">
        <v>38</v>
      </c>
      <c r="R5" s="18" t="s">
        <v>24</v>
      </c>
      <c r="S5" s="3"/>
    </row>
    <row r="6" spans="1:26" x14ac:dyDescent="0.4">
      <c r="A6" s="6">
        <v>1</v>
      </c>
      <c r="B6" s="6"/>
      <c r="C6" s="6"/>
      <c r="D6" s="11"/>
      <c r="E6" s="11"/>
      <c r="F6" s="11"/>
      <c r="G6" s="12"/>
      <c r="H6" s="11"/>
      <c r="I6" s="11"/>
      <c r="J6" s="13">
        <f>IFERROR(VLOOKUP($F6,$U$2:$V$3,2,FALSE),0)+IFERROR(VLOOKUP($G6,$W$2:$X$3,2,FALSE),0)+IFERROR(VLOOKUP($H6,$Y$2:$Z$5,2,FALSE),0)</f>
        <v>0</v>
      </c>
      <c r="K6" s="23"/>
      <c r="L6" s="6"/>
      <c r="M6" s="6"/>
      <c r="N6" s="6"/>
      <c r="O6" s="14"/>
      <c r="P6" s="14"/>
      <c r="Q6" s="14"/>
      <c r="R6" s="14"/>
      <c r="S6" s="6"/>
    </row>
    <row r="7" spans="1:26" x14ac:dyDescent="0.4">
      <c r="A7" s="6">
        <v>2</v>
      </c>
      <c r="B7" s="6"/>
      <c r="C7" s="6"/>
      <c r="D7" s="11"/>
      <c r="E7" s="11"/>
      <c r="F7" s="11"/>
      <c r="G7" s="12"/>
      <c r="H7" s="11"/>
      <c r="I7" s="11"/>
      <c r="J7" s="13">
        <f t="shared" ref="J7:J15" si="1">IFERROR(VLOOKUP($F7,$U$2:$V$3,2,FALSE),0)+IFERROR(VLOOKUP($G7,$W$2:$X$3,2,FALSE),0)+IFERROR(VLOOKUP($H7,$Y$2:$Z$5,2,FALSE),0)</f>
        <v>0</v>
      </c>
      <c r="K7" s="23"/>
      <c r="L7" s="6"/>
      <c r="M7" s="6"/>
      <c r="N7" s="6"/>
      <c r="O7" s="14"/>
      <c r="P7" s="14"/>
      <c r="Q7" s="14"/>
      <c r="R7" s="14"/>
      <c r="S7" s="6"/>
    </row>
    <row r="8" spans="1:26" x14ac:dyDescent="0.4">
      <c r="A8" s="6">
        <v>3</v>
      </c>
      <c r="B8" s="6"/>
      <c r="C8" s="6"/>
      <c r="D8" s="11"/>
      <c r="E8" s="11"/>
      <c r="F8" s="11"/>
      <c r="G8" s="12"/>
      <c r="H8" s="11"/>
      <c r="I8" s="11"/>
      <c r="J8" s="13">
        <f t="shared" si="1"/>
        <v>0</v>
      </c>
      <c r="K8" s="23"/>
      <c r="L8" s="6"/>
      <c r="M8" s="6"/>
      <c r="N8" s="6"/>
      <c r="O8" s="14"/>
      <c r="P8" s="14"/>
      <c r="Q8" s="14"/>
      <c r="R8" s="14"/>
      <c r="S8" s="6"/>
    </row>
    <row r="9" spans="1:26" x14ac:dyDescent="0.4">
      <c r="A9" s="6">
        <v>4</v>
      </c>
      <c r="B9" s="6"/>
      <c r="C9" s="6"/>
      <c r="D9" s="11"/>
      <c r="E9" s="11"/>
      <c r="F9" s="11"/>
      <c r="G9" s="12"/>
      <c r="H9" s="11"/>
      <c r="I9" s="11"/>
      <c r="J9" s="13">
        <f t="shared" si="1"/>
        <v>0</v>
      </c>
      <c r="K9" s="23"/>
      <c r="L9" s="6"/>
      <c r="M9" s="6"/>
      <c r="N9" s="6"/>
      <c r="O9" s="14"/>
      <c r="P9" s="14"/>
      <c r="Q9" s="14"/>
      <c r="R9" s="14"/>
      <c r="S9" s="6"/>
    </row>
    <row r="10" spans="1:26" x14ac:dyDescent="0.4">
      <c r="A10" s="6">
        <v>5</v>
      </c>
      <c r="B10" s="6"/>
      <c r="C10" s="6"/>
      <c r="D10" s="11"/>
      <c r="E10" s="11"/>
      <c r="F10" s="11"/>
      <c r="G10" s="12"/>
      <c r="H10" s="11"/>
      <c r="I10" s="11"/>
      <c r="J10" s="13">
        <f t="shared" si="1"/>
        <v>0</v>
      </c>
      <c r="K10" s="23"/>
      <c r="L10" s="6"/>
      <c r="M10" s="6"/>
      <c r="N10" s="6"/>
      <c r="O10" s="14"/>
      <c r="P10" s="14"/>
      <c r="Q10" s="14"/>
      <c r="R10" s="14"/>
      <c r="S10" s="6"/>
    </row>
    <row r="11" spans="1:26" x14ac:dyDescent="0.4">
      <c r="A11" s="6">
        <v>6</v>
      </c>
      <c r="B11" s="6"/>
      <c r="C11" s="6"/>
      <c r="D11" s="11"/>
      <c r="E11" s="11"/>
      <c r="F11" s="11"/>
      <c r="G11" s="12"/>
      <c r="H11" s="11"/>
      <c r="I11" s="11"/>
      <c r="J11" s="13">
        <f t="shared" si="1"/>
        <v>0</v>
      </c>
      <c r="K11" s="23"/>
      <c r="L11" s="6"/>
      <c r="M11" s="6"/>
      <c r="N11" s="6"/>
      <c r="O11" s="14"/>
      <c r="P11" s="14"/>
      <c r="Q11" s="14"/>
      <c r="R11" s="14"/>
      <c r="S11" s="6"/>
    </row>
    <row r="12" spans="1:26" x14ac:dyDescent="0.4">
      <c r="A12" s="6">
        <v>7</v>
      </c>
      <c r="B12" s="6"/>
      <c r="C12" s="6"/>
      <c r="D12" s="11"/>
      <c r="E12" s="11"/>
      <c r="F12" s="11"/>
      <c r="G12" s="12"/>
      <c r="H12" s="11"/>
      <c r="I12" s="11"/>
      <c r="J12" s="13">
        <f t="shared" si="1"/>
        <v>0</v>
      </c>
      <c r="K12" s="23"/>
      <c r="L12" s="6"/>
      <c r="M12" s="6"/>
      <c r="N12" s="6"/>
      <c r="O12" s="14"/>
      <c r="P12" s="14"/>
      <c r="Q12" s="14"/>
      <c r="R12" s="14"/>
      <c r="S12" s="6"/>
    </row>
    <row r="13" spans="1:26" x14ac:dyDescent="0.4">
      <c r="A13" s="6">
        <v>8</v>
      </c>
      <c r="B13" s="6"/>
      <c r="C13" s="6"/>
      <c r="D13" s="11"/>
      <c r="E13" s="11"/>
      <c r="F13" s="11"/>
      <c r="G13" s="12"/>
      <c r="H13" s="11"/>
      <c r="I13" s="11"/>
      <c r="J13" s="13">
        <f t="shared" si="1"/>
        <v>0</v>
      </c>
      <c r="K13" s="23"/>
      <c r="L13" s="6"/>
      <c r="M13" s="6"/>
      <c r="N13" s="6"/>
      <c r="O13" s="14"/>
      <c r="P13" s="14"/>
      <c r="Q13" s="14"/>
      <c r="R13" s="14"/>
      <c r="S13" s="6"/>
    </row>
    <row r="14" spans="1:26" x14ac:dyDescent="0.4">
      <c r="A14" s="6">
        <v>9</v>
      </c>
      <c r="B14" s="6"/>
      <c r="C14" s="6"/>
      <c r="D14" s="11"/>
      <c r="E14" s="11"/>
      <c r="F14" s="11"/>
      <c r="G14" s="12"/>
      <c r="H14" s="11"/>
      <c r="I14" s="11"/>
      <c r="J14" s="13">
        <f t="shared" si="1"/>
        <v>0</v>
      </c>
      <c r="K14" s="23"/>
      <c r="L14" s="6"/>
      <c r="M14" s="6"/>
      <c r="N14" s="6"/>
      <c r="O14" s="14"/>
      <c r="P14" s="14"/>
      <c r="Q14" s="14"/>
      <c r="R14" s="14"/>
      <c r="S14" s="6"/>
    </row>
    <row r="15" spans="1:26" x14ac:dyDescent="0.4">
      <c r="A15" s="6">
        <v>10</v>
      </c>
      <c r="B15" s="6"/>
      <c r="C15" s="6"/>
      <c r="D15" s="11"/>
      <c r="E15" s="11"/>
      <c r="F15" s="11"/>
      <c r="G15" s="12"/>
      <c r="H15" s="11"/>
      <c r="I15" s="11"/>
      <c r="J15" s="13">
        <f t="shared" si="1"/>
        <v>0</v>
      </c>
      <c r="K15" s="23"/>
      <c r="L15" s="6"/>
      <c r="M15" s="6"/>
      <c r="N15" s="6"/>
      <c r="O15" s="14"/>
      <c r="P15" s="14"/>
      <c r="Q15" s="14"/>
      <c r="R15" s="14"/>
      <c r="S15" s="6"/>
    </row>
    <row r="16" spans="1:26" x14ac:dyDescent="0.4">
      <c r="B16" s="15"/>
    </row>
  </sheetData>
  <sortState xmlns:xlrd2="http://schemas.microsoft.com/office/spreadsheetml/2017/richdata2" ref="Y2:Z4">
    <sortCondition ref="Y2:Y4"/>
  </sortState>
  <phoneticPr fontId="2"/>
  <conditionalFormatting sqref="D5:F15 K5:M15">
    <cfRule type="expression" dxfId="9" priority="5">
      <formula>AND($B5&gt;"",D5="")</formula>
    </cfRule>
  </conditionalFormatting>
  <conditionalFormatting sqref="G5:G15">
    <cfRule type="expression" dxfId="8" priority="9">
      <formula>AND(B5&gt;"",G5="")</formula>
    </cfRule>
  </conditionalFormatting>
  <conditionalFormatting sqref="H5:I15">
    <cfRule type="expression" dxfId="7" priority="8">
      <formula>AND(F5="ｲﾝｽﾄｰﾙ版",H5="")</formula>
    </cfRule>
  </conditionalFormatting>
  <conditionalFormatting sqref="N5:P15">
    <cfRule type="expression" dxfId="5" priority="4">
      <formula>AND(B5&gt;"",N5="")</formula>
    </cfRule>
  </conditionalFormatting>
  <conditionalFormatting sqref="Q5:R15">
    <cfRule type="expression" dxfId="6" priority="31">
      <formula>AND(H5="ｸﾗｳﾄﾞ版",Q5="")</formula>
    </cfRule>
  </conditionalFormatting>
  <dataValidations count="9">
    <dataValidation type="list" allowBlank="1" showInputMessage="1" showErrorMessage="1" sqref="H5:H15" xr:uid="{00000000-0002-0000-0300-000004000000}">
      <formula1>"不要,USBメモリ送付,DVD-ROM送付"</formula1>
    </dataValidation>
    <dataValidation type="list" allowBlank="1" showInputMessage="1" showErrorMessage="1" sqref="G5:G15" xr:uid="{00000000-0002-0000-0300-000003000000}">
      <formula1>"標準プラン,安心プラン"</formula1>
    </dataValidation>
    <dataValidation type="list" allowBlank="1" showInputMessage="1" showErrorMessage="1" sqref="E5:E15" xr:uid="{00000000-0002-0000-0300-000002000000}">
      <formula1>"4月,9月"</formula1>
    </dataValidation>
    <dataValidation type="list" allowBlank="1" showInputMessage="1" showErrorMessage="1" sqref="D5:D15" xr:uid="{00000000-0002-0000-0300-000001000000}">
      <formula1>"令和6年度,令和7年度,令和8年度"</formula1>
    </dataValidation>
    <dataValidation type="list" allowBlank="1" showInputMessage="1" showErrorMessage="1" sqref="U2:U3 F5:F15" xr:uid="{00000000-0002-0000-0300-000000000000}">
      <formula1>"ｸﾗｳﾄﾞ版,ｲﾝｽﾄｰﾙ版"</formula1>
    </dataValidation>
    <dataValidation type="list" allowBlank="1" showInputMessage="1" showErrorMessage="1" sqref="Q5:Q15" xr:uid="{9832C1AF-6777-4197-90A6-AAD26BFEE092}">
      <formula1>"Windows11,Windows10"</formula1>
    </dataValidation>
    <dataValidation type="list" allowBlank="1" showInputMessage="1" showErrorMessage="1" sqref="R5:R15" xr:uid="{505EFCDB-7786-445E-BD40-55CF8E77DC4C}">
      <formula1>"ある(自回線),制限付きだがある(自治体等),無い・準備できない"</formula1>
    </dataValidation>
    <dataValidation type="list" allowBlank="1" showInputMessage="1" showErrorMessage="1" sqref="P5:P15" xr:uid="{EF431325-F26B-49E6-BE8E-B0A338A2BEE1}">
      <formula1>"ある程度職員が理解,相談できる支援体制がある,ほとんど分からない"</formula1>
    </dataValidation>
    <dataValidation type="list" allowBlank="1" showInputMessage="1" showErrorMessage="1" sqref="I5:I15" xr:uid="{DEF518C7-3449-4976-B79D-B9001EA86152}">
      <formula1>"改良区直送,連合会"</formula1>
    </dataValidation>
  </dataValidations>
  <hyperlinks>
    <hyperlink ref="N5" r:id="rId1" xr:uid="{7090A63B-B646-4A8F-8C60-C6289213E178}"/>
  </hyperlinks>
  <pageMargins left="0.7" right="0.7" top="0.75" bottom="0.75" header="0.3" footer="0.3"/>
  <pageSetup paperSize="9" scale="41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まとめ注文書</vt:lpstr>
      <vt:lpstr>まとめ注文書!Print_Area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2020-02-25T02:16:21Z</dcterms:created>
  <dcterms:modified xsi:type="dcterms:W3CDTF">2024-03-23T06:10:48Z</dcterms:modified>
</cp:coreProperties>
</file>